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ГР'!$FJ$137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DX56" i="1"/>
  <c r="EK56" i="1" s="1"/>
  <c r="EX56" i="1"/>
  <c r="DX57" i="1"/>
  <c r="EK57" i="1"/>
  <c r="EX57" i="1"/>
  <c r="DX58" i="1"/>
  <c r="EX58" i="1" s="1"/>
  <c r="DX59" i="1"/>
  <c r="EX59" i="1" s="1"/>
  <c r="EK59" i="1"/>
  <c r="DX60" i="1"/>
  <c r="EK60" i="1" s="1"/>
  <c r="EX60" i="1"/>
  <c r="DX61" i="1"/>
  <c r="EK61" i="1"/>
  <c r="EX61" i="1"/>
  <c r="DX62" i="1"/>
  <c r="EX62" i="1" s="1"/>
  <c r="DX63" i="1"/>
  <c r="EX63" i="1" s="1"/>
  <c r="EK63" i="1"/>
  <c r="DX64" i="1"/>
  <c r="EK64" i="1" s="1"/>
  <c r="EX64" i="1"/>
  <c r="DX65" i="1"/>
  <c r="EK65" i="1"/>
  <c r="EX65" i="1"/>
  <c r="DX66" i="1"/>
  <c r="EX66" i="1" s="1"/>
  <c r="DX67" i="1"/>
  <c r="EX67" i="1" s="1"/>
  <c r="EK67" i="1"/>
  <c r="DX68" i="1"/>
  <c r="EK68" i="1" s="1"/>
  <c r="EX68" i="1"/>
  <c r="DX69" i="1"/>
  <c r="EK69" i="1"/>
  <c r="EX69" i="1"/>
  <c r="DX70" i="1"/>
  <c r="EX70" i="1" s="1"/>
  <c r="DX71" i="1"/>
  <c r="EX71" i="1" s="1"/>
  <c r="EK71" i="1"/>
  <c r="DX72" i="1"/>
  <c r="EK72" i="1" s="1"/>
  <c r="EX72" i="1"/>
  <c r="DX73" i="1"/>
  <c r="EK73" i="1"/>
  <c r="EX73" i="1"/>
  <c r="DX74" i="1"/>
  <c r="EX74" i="1" s="1"/>
  <c r="DX75" i="1"/>
  <c r="EX75" i="1" s="1"/>
  <c r="EK75" i="1"/>
  <c r="DX76" i="1"/>
  <c r="EK76" i="1" s="1"/>
  <c r="EX76" i="1"/>
  <c r="DX77" i="1"/>
  <c r="EK77" i="1"/>
  <c r="EX77" i="1"/>
  <c r="DX78" i="1"/>
  <c r="EX78" i="1" s="1"/>
  <c r="DX79" i="1"/>
  <c r="EX79" i="1" s="1"/>
  <c r="EK79" i="1"/>
  <c r="DX80" i="1"/>
  <c r="EK80" i="1" s="1"/>
  <c r="EX80" i="1"/>
  <c r="DX81" i="1"/>
  <c r="EK81" i="1"/>
  <c r="EX81" i="1"/>
  <c r="DX82" i="1"/>
  <c r="EX82" i="1" s="1"/>
  <c r="DX83" i="1"/>
  <c r="EX83" i="1" s="1"/>
  <c r="EK83" i="1"/>
  <c r="DX84" i="1"/>
  <c r="EK84" i="1" s="1"/>
  <c r="EX84" i="1"/>
  <c r="DX85" i="1"/>
  <c r="EK85" i="1"/>
  <c r="EX85" i="1"/>
  <c r="DX86" i="1"/>
  <c r="EX86" i="1" s="1"/>
  <c r="DX87" i="1"/>
  <c r="EX87" i="1" s="1"/>
  <c r="EK87" i="1"/>
  <c r="DX88" i="1"/>
  <c r="EK88" i="1" s="1"/>
  <c r="EX88" i="1"/>
  <c r="DX89" i="1"/>
  <c r="EK89" i="1"/>
  <c r="EX89" i="1"/>
  <c r="DX90" i="1"/>
  <c r="EX90" i="1" s="1"/>
  <c r="DX91" i="1"/>
  <c r="EX91" i="1" s="1"/>
  <c r="EK91" i="1"/>
  <c r="DX92" i="1"/>
  <c r="EK92" i="1" s="1"/>
  <c r="EX92" i="1"/>
  <c r="DX93" i="1"/>
  <c r="EK93" i="1"/>
  <c r="EX93" i="1"/>
  <c r="DX94" i="1"/>
  <c r="EX94" i="1" s="1"/>
  <c r="DX95" i="1"/>
  <c r="EX95" i="1" s="1"/>
  <c r="EK95" i="1"/>
  <c r="DX96" i="1"/>
  <c r="EK96" i="1" s="1"/>
  <c r="EX96" i="1"/>
  <c r="DX97" i="1"/>
  <c r="EK97" i="1"/>
  <c r="EX97" i="1"/>
  <c r="DX98" i="1"/>
  <c r="EX98" i="1" s="1"/>
  <c r="DX99" i="1"/>
  <c r="EX99" i="1" s="1"/>
  <c r="EK99" i="1"/>
  <c r="DX100" i="1"/>
  <c r="EE112" i="1"/>
  <c r="ET112" i="1"/>
  <c r="EE113" i="1"/>
  <c r="ET113" i="1"/>
  <c r="EE114" i="1"/>
  <c r="ET114" i="1"/>
  <c r="EE115" i="1"/>
  <c r="ET115" i="1"/>
  <c r="EE116" i="1"/>
  <c r="ET116" i="1"/>
  <c r="EE117" i="1"/>
  <c r="ET117" i="1"/>
  <c r="EE118" i="1"/>
  <c r="ET118" i="1"/>
  <c r="EE119" i="1"/>
  <c r="ET119" i="1"/>
  <c r="EE120" i="1"/>
  <c r="EE121" i="1"/>
  <c r="EE122" i="1"/>
  <c r="EE123" i="1"/>
  <c r="EE124" i="1"/>
  <c r="EE125" i="1"/>
  <c r="EE126" i="1"/>
  <c r="EE127" i="1"/>
  <c r="EE128" i="1"/>
  <c r="EK98" i="1" l="1"/>
  <c r="EK94" i="1"/>
  <c r="EK90" i="1"/>
  <c r="EK86" i="1"/>
  <c r="EK82" i="1"/>
  <c r="EK78" i="1"/>
  <c r="EK74" i="1"/>
  <c r="EK70" i="1"/>
  <c r="EK66" i="1"/>
  <c r="EK62" i="1"/>
  <c r="EK58" i="1"/>
</calcChain>
</file>

<file path=xl/sharedStrings.xml><?xml version="1.0" encoding="utf-8"?>
<sst xmlns="http://schemas.openxmlformats.org/spreadsheetml/2006/main" count="237" uniqueCount="184">
  <si>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</si>
  <si>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</si>
  <si>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</si>
  <si>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</si>
  <si>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</si>
  <si>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</si>
  <si>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</si>
  <si>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</si>
  <si>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</si>
  <si>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</si>
  <si>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</si>
  <si>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</si>
  <si>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</si>
  <si>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</si>
  <si>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</si>
  <si>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</si>
  <si>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</si>
  <si>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12.11.2018</t>
  </si>
  <si>
    <t>noname</t>
  </si>
  <si>
    <t>бюджет Большенырсинского сельского поселения Тюлячинского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</si>
  <si>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</si>
  <si>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</si>
  <si>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</si>
  <si>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</si>
  <si>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</si>
  <si>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</si>
  <si>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</si>
  <si>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</si>
  <si>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</si>
  <si>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</si>
  <si>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</si>
  <si>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</si>
  <si>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</si>
  <si>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</si>
  <si>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</si>
  <si>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</si>
  <si>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</si>
  <si>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</si>
  <si>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</si>
  <si>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00010102020011000110110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</si>
  <si>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</si>
  <si>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</si>
  <si>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</si>
  <si>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</si>
  <si>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</si>
  <si>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00010503010011000110110</t>
  </si>
  <si>
    <t>Единый сельскохозяйственный налог (пени по соответствующему платежу)</t>
  </si>
  <si>
    <t>00010503010012100110110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</si>
  <si>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</si>
  <si>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</si>
  <si>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</si>
  <si>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</si>
  <si>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</si>
  <si>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</si>
  <si>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</si>
  <si>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</si>
  <si>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</si>
  <si>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00010606033103000110110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</si>
  <si>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</si>
  <si>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</si>
  <si>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</si>
  <si>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</si>
  <si>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</si>
  <si>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00011105035100000120120</t>
  </si>
  <si>
    <t>Прочие доходы от компенсации затрат бюджетов сельских поселений</t>
  </si>
  <si>
    <t>00011302995100000130130</t>
  </si>
  <si>
    <t>Невыясненные поступления, зачисляемые в бюджеты сельских поселений</t>
  </si>
  <si>
    <t>00011701050100000180000</t>
  </si>
  <si>
    <t>Средства самообложения граждан, зачисляемые в бюджеты сельских поселений</t>
  </si>
  <si>
    <t>00011714030100000180180</t>
  </si>
  <si>
    <t>Дотации бюджетам сельских поселений на выравнивание бюджетной обеспеченности</t>
  </si>
  <si>
    <t>00020215001100000151151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</si>
  <si>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</si>
  <si>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</si>
  <si>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</si>
  <si>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00020245160100000151151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</si>
  <si>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</si>
  <si>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</si>
  <si>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</si>
  <si>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</si>
  <si>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</si>
  <si>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</si>
  <si>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</si>
  <si>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</si>
  <si>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</si>
  <si>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</si>
  <si>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</si>
  <si>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</si>
  <si>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</si>
  <si>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</si>
  <si>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</si>
  <si>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</si>
  <si>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</si>
  <si>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</si>
  <si>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</si>
  <si>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</si>
  <si>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</si>
  <si>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</si>
  <si>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</si>
  <si>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</si>
  <si>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</si>
  <si>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</si>
  <si>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</si>
  <si>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</si>
  <si>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</si>
  <si>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Увеличение стоимости основных средств</t>
  </si>
  <si>
    <t>00001079900002010880310</t>
  </si>
  <si>
    <t>00001139900002950851291</t>
  </si>
  <si>
    <t>00001139900029900111211</t>
  </si>
  <si>
    <t>00001139900029900119213</t>
  </si>
  <si>
    <t>00001139900029900244226</t>
  </si>
  <si>
    <t>00001139900029900244340</t>
  </si>
  <si>
    <t>00001139900092350244226</t>
  </si>
  <si>
    <t>00001139900097071244226</t>
  </si>
  <si>
    <t>00002039900051180121211</t>
  </si>
  <si>
    <t>00002039900051180129213</t>
  </si>
  <si>
    <t>00002039900051180244340</t>
  </si>
  <si>
    <t>00003109900007440244225</t>
  </si>
  <si>
    <t>00003109900007440244310</t>
  </si>
  <si>
    <t>00003109900007440244340</t>
  </si>
  <si>
    <t>00004099900078020244225</t>
  </si>
  <si>
    <t>00005029900075050244225</t>
  </si>
  <si>
    <t>Коммунальные услуги</t>
  </si>
  <si>
    <t>00005039900078010244223</t>
  </si>
  <si>
    <t>00005039900078010244225</t>
  </si>
  <si>
    <t>00005039900078010244310</t>
  </si>
  <si>
    <t>00005039900078010244340</t>
  </si>
  <si>
    <t>00005039900078030244340</t>
  </si>
  <si>
    <t>00005039900078040244340</t>
  </si>
  <si>
    <t>00005039900078050244223</t>
  </si>
  <si>
    <t>00005039900078050244225</t>
  </si>
  <si>
    <t>00005039900078050244226</t>
  </si>
  <si>
    <t>00005039900078050244340</t>
  </si>
  <si>
    <t>00005039900078050851291</t>
  </si>
  <si>
    <t>00005039900078050852291</t>
  </si>
  <si>
    <t>00005039900078060244225</t>
  </si>
  <si>
    <t>00008019900044091244225</t>
  </si>
  <si>
    <t>00008019900044091851291</t>
  </si>
  <si>
    <t>00010039900005410323340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</si>
  <si>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</si>
  <si>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</si>
  <si>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</si>
  <si>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</si>
  <si>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</si>
  <si>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</si>
  <si>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</si>
  <si>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</si>
  <si>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</si>
  <si>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</si>
  <si>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</si>
  <si>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</si>
  <si>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</si>
  <si>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Увеличение прочих остатков денежных средств бюджетов сельских поселений</t>
  </si>
  <si>
    <t>00001050201100000510000</t>
  </si>
  <si>
    <t>Уменьшение прочих остатков денежных средств бюджетов сельских поселений</t>
  </si>
  <si>
    <t>00001050201100000610000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</si>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</sst>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8"/>
  <sheetViews>
    <sheetView tabSelected="1" topLeftCell="A84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79" t="s">
        <v>4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5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9" t="s">
        <v>21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4"/>
      <c r="AN16" s="88" t="s">
        <v>22</v>
      </c>
      <c r="AO16" s="89"/>
      <c r="AP16" s="89"/>
      <c r="AQ16" s="89"/>
      <c r="AR16" s="89"/>
      <c r="AS16" s="94"/>
      <c r="AT16" s="88" t="s">
        <v>23</v>
      </c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94"/>
      <c r="BJ16" s="88" t="s">
        <v>24</v>
      </c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94"/>
      <c r="CF16" s="85" t="s">
        <v>25</v>
      </c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7"/>
      <c r="ET16" s="88" t="s">
        <v>26</v>
      </c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90"/>
    </row>
    <row r="17" spans="1:166" ht="57.7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5"/>
      <c r="AN17" s="91"/>
      <c r="AO17" s="92"/>
      <c r="AP17" s="92"/>
      <c r="AQ17" s="92"/>
      <c r="AR17" s="92"/>
      <c r="AS17" s="95"/>
      <c r="AT17" s="91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5"/>
      <c r="BJ17" s="91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5"/>
      <c r="CF17" s="86" t="s">
        <v>27</v>
      </c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7"/>
      <c r="CW17" s="85" t="s">
        <v>28</v>
      </c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7"/>
      <c r="DN17" s="85" t="s">
        <v>29</v>
      </c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7"/>
      <c r="EE17" s="85" t="s">
        <v>30</v>
      </c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7"/>
      <c r="ET17" s="91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3"/>
    </row>
    <row r="18" spans="1:166" ht="12" customHeight="1" x14ac:dyDescent="0.2">
      <c r="A18" s="82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79">
        <v>2</v>
      </c>
      <c r="AO18" s="80"/>
      <c r="AP18" s="80"/>
      <c r="AQ18" s="80"/>
      <c r="AR18" s="80"/>
      <c r="AS18" s="81"/>
      <c r="AT18" s="79">
        <v>3</v>
      </c>
      <c r="AU18" s="80"/>
      <c r="AV18" s="80"/>
      <c r="AW18" s="80"/>
      <c r="AX18" s="80"/>
      <c r="AY18" s="80"/>
      <c r="AZ18" s="80"/>
      <c r="BA18" s="80"/>
      <c r="BB18" s="80"/>
      <c r="BC18" s="68"/>
      <c r="BD18" s="68"/>
      <c r="BE18" s="68"/>
      <c r="BF18" s="68"/>
      <c r="BG18" s="68"/>
      <c r="BH18" s="68"/>
      <c r="BI18" s="84"/>
      <c r="BJ18" s="79">
        <v>4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1"/>
      <c r="CF18" s="79">
        <v>5</v>
      </c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/>
      <c r="CW18" s="79">
        <v>6</v>
      </c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1"/>
      <c r="DN18" s="79">
        <v>7</v>
      </c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1"/>
      <c r="EE18" s="79">
        <v>8</v>
      </c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1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3335260.5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2451578.6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41" si="0">CF19+CW19+DN19</f>
        <v>2451578.6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41" si="1">BJ19-EE19</f>
        <v>883681.89999999991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3335260.5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2451578.6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2451578.6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883681.89999999991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9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88000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50994.16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50994.16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37005.839999999997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102" t="s">
        <v>36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9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2.37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2.37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-2.37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70.25" customHeight="1" x14ac:dyDescent="0.2">
      <c r="A23" s="102" t="s">
        <v>38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9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2343.92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2343.92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-2343.92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45.9" customHeight="1" x14ac:dyDescent="0.2">
      <c r="A24" s="102" t="s">
        <v>40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9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24.68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24.68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-24.68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48" t="s">
        <v>42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9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21.6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21.6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-21.6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 x14ac:dyDescent="0.2">
      <c r="A26" s="48" t="s">
        <v>44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3000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3396.5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3396.5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-396.5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4" customHeight="1" x14ac:dyDescent="0.2">
      <c r="A27" s="48" t="s">
        <v>46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9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30.41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30.41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-30.41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48" t="s">
        <v>48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9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55000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18877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18877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36123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48" t="s">
        <v>50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9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337.98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337.98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-337.98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9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200000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132705.87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132705.87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67294.13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48" t="s">
        <v>54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9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4964.6499999999996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4964.6499999999996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-4964.6499999999996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48" t="s">
        <v>56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9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422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422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-422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48" t="s">
        <v>58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9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400000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32704.86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32704.86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367295.14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48" t="s">
        <v>60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9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1465.64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1465.64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-1465.64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72.95" customHeight="1" x14ac:dyDescent="0.2">
      <c r="A35" s="48" t="s">
        <v>62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9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4000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4000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24.4" customHeight="1" x14ac:dyDescent="0.2">
      <c r="A36" s="48" t="s">
        <v>64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9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330000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198621.68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198621.68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131378.32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24.4" customHeight="1" x14ac:dyDescent="0.2">
      <c r="A37" s="48" t="s">
        <v>66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9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4332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4332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-4332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 x14ac:dyDescent="0.2">
      <c r="A38" s="48" t="s">
        <v>68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9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241700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271200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271200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-29500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4.4" customHeight="1" x14ac:dyDescent="0.2">
      <c r="A39" s="48" t="s">
        <v>70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9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676100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676100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676100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48.6" customHeight="1" x14ac:dyDescent="0.2">
      <c r="A40" s="48" t="s">
        <v>72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80900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51072.78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51072.78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29827.22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72.95" customHeight="1" x14ac:dyDescent="0.2">
      <c r="A41" s="48" t="s">
        <v>74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1256560.5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1001960.5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1001960.5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254600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</row>
    <row r="53" spans="1:166" ht="24" customHeight="1" x14ac:dyDescent="0.2">
      <c r="A53" s="89" t="s">
        <v>21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4"/>
      <c r="AK53" s="88" t="s">
        <v>22</v>
      </c>
      <c r="AL53" s="89"/>
      <c r="AM53" s="89"/>
      <c r="AN53" s="89"/>
      <c r="AO53" s="89"/>
      <c r="AP53" s="94"/>
      <c r="AQ53" s="88" t="s">
        <v>78</v>
      </c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94"/>
      <c r="BC53" s="88" t="s">
        <v>79</v>
      </c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94"/>
      <c r="BU53" s="88" t="s">
        <v>80</v>
      </c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4"/>
      <c r="CH53" s="85" t="s">
        <v>25</v>
      </c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7"/>
      <c r="EK53" s="85" t="s">
        <v>81</v>
      </c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101"/>
    </row>
    <row r="54" spans="1:166" ht="78.75" customHeight="1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5"/>
      <c r="AK54" s="91"/>
      <c r="AL54" s="92"/>
      <c r="AM54" s="92"/>
      <c r="AN54" s="92"/>
      <c r="AO54" s="92"/>
      <c r="AP54" s="95"/>
      <c r="AQ54" s="91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5"/>
      <c r="BC54" s="91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5"/>
      <c r="BU54" s="91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5"/>
      <c r="CH54" s="86" t="s">
        <v>82</v>
      </c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7"/>
      <c r="CX54" s="85" t="s">
        <v>28</v>
      </c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7"/>
      <c r="DK54" s="85" t="s">
        <v>29</v>
      </c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7"/>
      <c r="DX54" s="85" t="s">
        <v>30</v>
      </c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7"/>
      <c r="EK54" s="91" t="s">
        <v>83</v>
      </c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5"/>
      <c r="EX54" s="85" t="s">
        <v>84</v>
      </c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101"/>
    </row>
    <row r="55" spans="1:166" ht="14.25" customHeight="1" x14ac:dyDescent="0.2">
      <c r="A55" s="82">
        <v>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3"/>
      <c r="AK55" s="79">
        <v>2</v>
      </c>
      <c r="AL55" s="80"/>
      <c r="AM55" s="80"/>
      <c r="AN55" s="80"/>
      <c r="AO55" s="80"/>
      <c r="AP55" s="81"/>
      <c r="AQ55" s="79">
        <v>3</v>
      </c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1"/>
      <c r="BC55" s="79">
        <v>4</v>
      </c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1"/>
      <c r="BU55" s="79">
        <v>5</v>
      </c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1"/>
      <c r="CH55" s="79">
        <v>6</v>
      </c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1"/>
      <c r="CX55" s="79">
        <v>7</v>
      </c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1"/>
      <c r="DK55" s="79">
        <v>8</v>
      </c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1"/>
      <c r="DX55" s="79">
        <v>9</v>
      </c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1"/>
      <c r="EK55" s="79">
        <v>10</v>
      </c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67">
        <v>11</v>
      </c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9"/>
    </row>
    <row r="56" spans="1:166" ht="15" customHeight="1" x14ac:dyDescent="0.2">
      <c r="A56" s="100" t="s">
        <v>85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72" t="s">
        <v>86</v>
      </c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7">
        <v>3337260.5</v>
      </c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>
        <v>3337260.5</v>
      </c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>
        <v>2465396.14</v>
      </c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>
        <f t="shared" ref="DX56:DX100" si="2">CH56+CX56+DK56</f>
        <v>2465396.14</v>
      </c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>
        <f t="shared" ref="EK56:EK99" si="3">BC56-DX56</f>
        <v>871864.35999999987</v>
      </c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>
        <f t="shared" ref="EX56:EX99" si="4">BU56-DX56</f>
        <v>871864.35999999987</v>
      </c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8"/>
    </row>
    <row r="57" spans="1:166" ht="15" customHeight="1" x14ac:dyDescent="0.2">
      <c r="A57" s="35" t="s">
        <v>33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44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3337260.5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3337260.5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2465396.14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2465396.14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871864.35999999987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871864.35999999987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48" t="s">
        <v>87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9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438156.88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438156.88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329305.48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329305.48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108851.40000000002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108851.40000000002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4" customHeight="1" x14ac:dyDescent="0.2">
      <c r="A59" s="48" t="s">
        <v>89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9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133102.09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133102.09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99450.2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99450.2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33651.89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33651.89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48" t="s">
        <v>87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9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230258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230258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164188.60999999999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164188.60999999999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66069.390000000014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66069.390000000014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4" customHeight="1" x14ac:dyDescent="0.2">
      <c r="A61" s="48" t="s">
        <v>89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9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69742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69742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49584.94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49584.94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20157.059999999998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20157.059999999998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48" t="s">
        <v>93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9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11000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11000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4196.1099999999997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4196.1099999999997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6803.89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6803.89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4" customHeight="1" x14ac:dyDescent="0.2">
      <c r="A63" s="48" t="s">
        <v>95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9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22271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22271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594.66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594.66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21676.34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21676.34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48" t="s">
        <v>97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9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9376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9376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6885.23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6885.23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2490.7700000000004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2490.7700000000004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4" customHeight="1" x14ac:dyDescent="0.2">
      <c r="A65" s="48" t="s">
        <v>99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9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57000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57000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56000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56000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48" t="s">
        <v>101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9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3000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3000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1940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1940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1060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1060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48.6" customHeight="1" x14ac:dyDescent="0.2">
      <c r="A67" s="48" t="s">
        <v>103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9"/>
      <c r="AK67" s="44"/>
      <c r="AL67" s="45"/>
      <c r="AM67" s="45"/>
      <c r="AN67" s="45"/>
      <c r="AO67" s="45"/>
      <c r="AP67" s="45"/>
      <c r="AQ67" s="45" t="s">
        <v>104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4" customHeight="1" x14ac:dyDescent="0.2">
      <c r="A68" s="48" t="s">
        <v>105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9"/>
      <c r="AK68" s="44"/>
      <c r="AL68" s="45"/>
      <c r="AM68" s="45"/>
      <c r="AN68" s="45"/>
      <c r="AO68" s="45"/>
      <c r="AP68" s="45"/>
      <c r="AQ68" s="45" t="s">
        <v>106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8160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8160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8160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8160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48" t="s">
        <v>101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9"/>
      <c r="AK69" s="44"/>
      <c r="AL69" s="45"/>
      <c r="AM69" s="45"/>
      <c r="AN69" s="45"/>
      <c r="AO69" s="45"/>
      <c r="AP69" s="45"/>
      <c r="AQ69" s="45" t="s">
        <v>107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8000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8000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2907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2907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5093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5093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48" t="s">
        <v>87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9"/>
      <c r="AK70" s="44"/>
      <c r="AL70" s="45"/>
      <c r="AM70" s="45"/>
      <c r="AN70" s="45"/>
      <c r="AO70" s="45"/>
      <c r="AP70" s="45"/>
      <c r="AQ70" s="45" t="s">
        <v>108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90578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90578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53396.07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53396.07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37181.93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37181.93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4" customHeight="1" x14ac:dyDescent="0.2">
      <c r="A71" s="48" t="s">
        <v>89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9"/>
      <c r="AK71" s="44"/>
      <c r="AL71" s="45"/>
      <c r="AM71" s="45"/>
      <c r="AN71" s="45"/>
      <c r="AO71" s="45"/>
      <c r="AP71" s="45"/>
      <c r="AQ71" s="45" t="s">
        <v>109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26922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26922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16125.65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16125.65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10796.35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10796.35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48" t="s">
        <v>97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9"/>
      <c r="AK72" s="44"/>
      <c r="AL72" s="45"/>
      <c r="AM72" s="45"/>
      <c r="AN72" s="45"/>
      <c r="AO72" s="45"/>
      <c r="AP72" s="45"/>
      <c r="AQ72" s="45" t="s">
        <v>110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7641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7641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7641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7641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4" customHeight="1" x14ac:dyDescent="0.2">
      <c r="A73" s="48" t="s">
        <v>99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9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3000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3000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48" t="s">
        <v>97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9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23670.53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23670.53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23670.53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23670.53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48" t="s">
        <v>97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9"/>
      <c r="AK75" s="44"/>
      <c r="AL75" s="45"/>
      <c r="AM75" s="45"/>
      <c r="AN75" s="45"/>
      <c r="AO75" s="45"/>
      <c r="AP75" s="45"/>
      <c r="AQ75" s="45" t="s">
        <v>113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3000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3000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48" t="s">
        <v>87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9"/>
      <c r="AK76" s="44"/>
      <c r="AL76" s="45"/>
      <c r="AM76" s="45"/>
      <c r="AN76" s="45"/>
      <c r="AO76" s="45"/>
      <c r="AP76" s="45"/>
      <c r="AQ76" s="45" t="s">
        <v>114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58800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58800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39226.400000000001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39226.400000000001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19573.599999999999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19573.599999999999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4" customHeight="1" x14ac:dyDescent="0.2">
      <c r="A77" s="48" t="s">
        <v>89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9"/>
      <c r="AK77" s="44"/>
      <c r="AL77" s="45"/>
      <c r="AM77" s="45"/>
      <c r="AN77" s="45"/>
      <c r="AO77" s="45"/>
      <c r="AP77" s="45"/>
      <c r="AQ77" s="45" t="s">
        <v>115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17800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17800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11846.38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11846.38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5953.6200000000008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5953.6200000000008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4" customHeight="1" x14ac:dyDescent="0.2">
      <c r="A78" s="48" t="s">
        <v>99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9"/>
      <c r="AK78" s="44"/>
      <c r="AL78" s="45"/>
      <c r="AM78" s="45"/>
      <c r="AN78" s="45"/>
      <c r="AO78" s="45"/>
      <c r="AP78" s="45"/>
      <c r="AQ78" s="45" t="s">
        <v>116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4300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4300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4300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4300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4" customHeight="1" x14ac:dyDescent="0.2">
      <c r="A79" s="48" t="s">
        <v>95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9"/>
      <c r="AK79" s="44"/>
      <c r="AL79" s="45"/>
      <c r="AM79" s="45"/>
      <c r="AN79" s="45"/>
      <c r="AO79" s="45"/>
      <c r="AP79" s="45"/>
      <c r="AQ79" s="45" t="s">
        <v>117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30000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30000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30000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30000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4" customHeight="1" x14ac:dyDescent="0.2">
      <c r="A80" s="48" t="s">
        <v>105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9"/>
      <c r="AK80" s="44"/>
      <c r="AL80" s="45"/>
      <c r="AM80" s="45"/>
      <c r="AN80" s="45"/>
      <c r="AO80" s="45"/>
      <c r="AP80" s="45"/>
      <c r="AQ80" s="45" t="s">
        <v>118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87794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87794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48332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48332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39462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39462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4" customHeight="1" x14ac:dyDescent="0.2">
      <c r="A81" s="48" t="s">
        <v>99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9"/>
      <c r="AK81" s="44"/>
      <c r="AL81" s="45"/>
      <c r="AM81" s="45"/>
      <c r="AN81" s="45"/>
      <c r="AO81" s="45"/>
      <c r="AP81" s="45"/>
      <c r="AQ81" s="45" t="s">
        <v>119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2206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2206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2206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2206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4" customHeight="1" x14ac:dyDescent="0.2">
      <c r="A82" s="48" t="s">
        <v>95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9"/>
      <c r="AK82" s="44"/>
      <c r="AL82" s="45"/>
      <c r="AM82" s="45"/>
      <c r="AN82" s="45"/>
      <c r="AO82" s="45"/>
      <c r="AP82" s="45"/>
      <c r="AQ82" s="45" t="s">
        <v>120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959700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959700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794600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794600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165100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165100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4" customHeight="1" x14ac:dyDescent="0.2">
      <c r="A83" s="48" t="s">
        <v>95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9"/>
      <c r="AK83" s="44"/>
      <c r="AL83" s="45"/>
      <c r="AM83" s="45"/>
      <c r="AN83" s="45"/>
      <c r="AO83" s="45"/>
      <c r="AP83" s="45"/>
      <c r="AQ83" s="45" t="s">
        <v>121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70000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70000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33000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33000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37000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37000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48" t="s">
        <v>122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9"/>
      <c r="AK84" s="44"/>
      <c r="AL84" s="45"/>
      <c r="AM84" s="45"/>
      <c r="AN84" s="45"/>
      <c r="AO84" s="45"/>
      <c r="AP84" s="45"/>
      <c r="AQ84" s="45" t="s">
        <v>123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350000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350000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226132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226132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123868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123868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4" customHeight="1" x14ac:dyDescent="0.2">
      <c r="A85" s="48" t="s">
        <v>95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9"/>
      <c r="AK85" s="44"/>
      <c r="AL85" s="45"/>
      <c r="AM85" s="45"/>
      <c r="AN85" s="45"/>
      <c r="AO85" s="45"/>
      <c r="AP85" s="45"/>
      <c r="AQ85" s="45" t="s">
        <v>124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32000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32000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32000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32000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4" customHeight="1" x14ac:dyDescent="0.2">
      <c r="A86" s="48" t="s">
        <v>105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9"/>
      <c r="AK86" s="44"/>
      <c r="AL86" s="45"/>
      <c r="AM86" s="45"/>
      <c r="AN86" s="45"/>
      <c r="AO86" s="45"/>
      <c r="AP86" s="45"/>
      <c r="AQ86" s="45" t="s">
        <v>125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94500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94500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94500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94500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4" customHeight="1" x14ac:dyDescent="0.2">
      <c r="A87" s="48" t="s">
        <v>99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9"/>
      <c r="AK87" s="44"/>
      <c r="AL87" s="45"/>
      <c r="AM87" s="45"/>
      <c r="AN87" s="45"/>
      <c r="AO87" s="45"/>
      <c r="AP87" s="45"/>
      <c r="AQ87" s="45" t="s">
        <v>126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23500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23500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23500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23500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4" customHeight="1" x14ac:dyDescent="0.2">
      <c r="A88" s="48" t="s">
        <v>99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9"/>
      <c r="AK88" s="44"/>
      <c r="AL88" s="45"/>
      <c r="AM88" s="45"/>
      <c r="AN88" s="45"/>
      <c r="AO88" s="45"/>
      <c r="AP88" s="45"/>
      <c r="AQ88" s="45" t="s">
        <v>127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4183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4183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4183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4183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4" customHeight="1" x14ac:dyDescent="0.2">
      <c r="A89" s="48" t="s">
        <v>99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9"/>
      <c r="AK89" s="44"/>
      <c r="AL89" s="45"/>
      <c r="AM89" s="45"/>
      <c r="AN89" s="45"/>
      <c r="AO89" s="45"/>
      <c r="AP89" s="45"/>
      <c r="AQ89" s="45" t="s">
        <v>128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13000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13000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13000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13000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48" t="s">
        <v>122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9"/>
      <c r="AK90" s="44"/>
      <c r="AL90" s="45"/>
      <c r="AM90" s="45"/>
      <c r="AN90" s="45"/>
      <c r="AO90" s="45"/>
      <c r="AP90" s="45"/>
      <c r="AQ90" s="45" t="s">
        <v>129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330000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330000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242160.92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242160.92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87839.079999999987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87839.079999999987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4" customHeight="1" x14ac:dyDescent="0.2">
      <c r="A91" s="48" t="s">
        <v>95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9"/>
      <c r="AK91" s="44"/>
      <c r="AL91" s="45"/>
      <c r="AM91" s="45"/>
      <c r="AN91" s="45"/>
      <c r="AO91" s="45"/>
      <c r="AP91" s="45"/>
      <c r="AQ91" s="45" t="s">
        <v>130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7800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7800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7800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7800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48" t="s">
        <v>97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9"/>
      <c r="AK92" s="44"/>
      <c r="AL92" s="45"/>
      <c r="AM92" s="45"/>
      <c r="AN92" s="45"/>
      <c r="AO92" s="45"/>
      <c r="AP92" s="45"/>
      <c r="AQ92" s="45" t="s">
        <v>131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2500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2500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2500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2500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4" customHeight="1" x14ac:dyDescent="0.2">
      <c r="A93" s="48" t="s">
        <v>99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9"/>
      <c r="AK93" s="44"/>
      <c r="AL93" s="45"/>
      <c r="AM93" s="45"/>
      <c r="AN93" s="45"/>
      <c r="AO93" s="45"/>
      <c r="AP93" s="45"/>
      <c r="AQ93" s="45" t="s">
        <v>132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68200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68200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68200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68200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48" t="s">
        <v>101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9"/>
      <c r="AK94" s="44"/>
      <c r="AL94" s="45"/>
      <c r="AM94" s="45"/>
      <c r="AN94" s="45"/>
      <c r="AO94" s="45"/>
      <c r="AP94" s="45"/>
      <c r="AQ94" s="45" t="s">
        <v>133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21000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21000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1000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1000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20000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20000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48" t="s">
        <v>101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9"/>
      <c r="AK95" s="44"/>
      <c r="AL95" s="45"/>
      <c r="AM95" s="45"/>
      <c r="AN95" s="45"/>
      <c r="AO95" s="45"/>
      <c r="AP95" s="45"/>
      <c r="AQ95" s="45" t="s">
        <v>134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2100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2100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2025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2025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75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75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4" customHeight="1" x14ac:dyDescent="0.2">
      <c r="A96" s="48" t="s">
        <v>95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9"/>
      <c r="AK96" s="44"/>
      <c r="AL96" s="45"/>
      <c r="AM96" s="45"/>
      <c r="AN96" s="45"/>
      <c r="AO96" s="45"/>
      <c r="AP96" s="45"/>
      <c r="AQ96" s="45" t="s">
        <v>135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3500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3500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2736.57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2736.57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763.42999999999984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763.42999999999984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4" customHeight="1" x14ac:dyDescent="0.2">
      <c r="A97" s="48" t="s">
        <v>95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9"/>
      <c r="AK97" s="44"/>
      <c r="AL97" s="45"/>
      <c r="AM97" s="45"/>
      <c r="AN97" s="45"/>
      <c r="AO97" s="45"/>
      <c r="AP97" s="45"/>
      <c r="AQ97" s="45" t="s">
        <v>136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1600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1600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1185.3900000000001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1185.3900000000001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414.6099999999999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414.6099999999999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48" t="s">
        <v>101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9"/>
      <c r="AK98" s="44"/>
      <c r="AL98" s="45"/>
      <c r="AM98" s="45"/>
      <c r="AN98" s="45"/>
      <c r="AO98" s="45"/>
      <c r="AP98" s="45"/>
      <c r="AQ98" s="45" t="s">
        <v>137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1000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1000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4" customHeight="1" x14ac:dyDescent="0.2">
      <c r="A99" s="48" t="s">
        <v>99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9"/>
      <c r="AK99" s="44"/>
      <c r="AL99" s="45"/>
      <c r="AM99" s="45"/>
      <c r="AN99" s="45"/>
      <c r="AO99" s="45"/>
      <c r="AP99" s="45"/>
      <c r="AQ99" s="45" t="s">
        <v>138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6700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6700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6700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6700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" customHeight="1" x14ac:dyDescent="0.2">
      <c r="A100" s="97" t="s">
        <v>139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21" t="s">
        <v>140</v>
      </c>
      <c r="AL100" s="22"/>
      <c r="AM100" s="22"/>
      <c r="AN100" s="22"/>
      <c r="AO100" s="22"/>
      <c r="AP100" s="22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16">
        <v>-2000</v>
      </c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>
        <v>-2000</v>
      </c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>
        <v>-13817.54</v>
      </c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32">
        <f t="shared" si="2"/>
        <v>-13817.54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7"/>
    </row>
    <row r="101" spans="1:166" ht="24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8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9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6" t="s">
        <v>141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6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2" t="s">
        <v>142</v>
      </c>
    </row>
    <row r="108" spans="1:166" ht="12.75" customHeight="1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</row>
    <row r="109" spans="1:166" ht="11.25" customHeight="1" x14ac:dyDescent="0.2">
      <c r="A109" s="89" t="s">
        <v>21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94"/>
      <c r="AP109" s="88" t="s">
        <v>22</v>
      </c>
      <c r="AQ109" s="89"/>
      <c r="AR109" s="89"/>
      <c r="AS109" s="89"/>
      <c r="AT109" s="89"/>
      <c r="AU109" s="94"/>
      <c r="AV109" s="88" t="s">
        <v>143</v>
      </c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94"/>
      <c r="BL109" s="88" t="s">
        <v>79</v>
      </c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94"/>
      <c r="CF109" s="85" t="s">
        <v>25</v>
      </c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7"/>
      <c r="ET109" s="88" t="s">
        <v>26</v>
      </c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90"/>
    </row>
    <row r="110" spans="1:166" ht="69.75" customHeight="1" x14ac:dyDescent="0.2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5"/>
      <c r="AP110" s="91"/>
      <c r="AQ110" s="92"/>
      <c r="AR110" s="92"/>
      <c r="AS110" s="92"/>
      <c r="AT110" s="92"/>
      <c r="AU110" s="95"/>
      <c r="AV110" s="91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5"/>
      <c r="BL110" s="91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5"/>
      <c r="CF110" s="86" t="s">
        <v>144</v>
      </c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7"/>
      <c r="CW110" s="85" t="s">
        <v>28</v>
      </c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7"/>
      <c r="DN110" s="85" t="s">
        <v>29</v>
      </c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7"/>
      <c r="EE110" s="85" t="s">
        <v>30</v>
      </c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7"/>
      <c r="ET110" s="91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3"/>
    </row>
    <row r="111" spans="1:166" ht="12" customHeight="1" x14ac:dyDescent="0.2">
      <c r="A111" s="82">
        <v>1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3"/>
      <c r="AP111" s="79">
        <v>2</v>
      </c>
      <c r="AQ111" s="80"/>
      <c r="AR111" s="80"/>
      <c r="AS111" s="80"/>
      <c r="AT111" s="80"/>
      <c r="AU111" s="81"/>
      <c r="AV111" s="79">
        <v>3</v>
      </c>
      <c r="AW111" s="80"/>
      <c r="AX111" s="80"/>
      <c r="AY111" s="80"/>
      <c r="AZ111" s="80"/>
      <c r="BA111" s="80"/>
      <c r="BB111" s="80"/>
      <c r="BC111" s="80"/>
      <c r="BD111" s="80"/>
      <c r="BE111" s="68"/>
      <c r="BF111" s="68"/>
      <c r="BG111" s="68"/>
      <c r="BH111" s="68"/>
      <c r="BI111" s="68"/>
      <c r="BJ111" s="68"/>
      <c r="BK111" s="84"/>
      <c r="BL111" s="79">
        <v>4</v>
      </c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1"/>
      <c r="CF111" s="79">
        <v>5</v>
      </c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1"/>
      <c r="CW111" s="79">
        <v>6</v>
      </c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1"/>
      <c r="DN111" s="79">
        <v>7</v>
      </c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1"/>
      <c r="EE111" s="79">
        <v>8</v>
      </c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1"/>
      <c r="ET111" s="67">
        <v>9</v>
      </c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9"/>
    </row>
    <row r="112" spans="1:166" ht="37.5" customHeight="1" x14ac:dyDescent="0.2">
      <c r="A112" s="70" t="s">
        <v>145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1"/>
      <c r="AP112" s="72" t="s">
        <v>146</v>
      </c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4"/>
      <c r="BF112" s="75"/>
      <c r="BG112" s="75"/>
      <c r="BH112" s="75"/>
      <c r="BI112" s="75"/>
      <c r="BJ112" s="75"/>
      <c r="BK112" s="76"/>
      <c r="BL112" s="77">
        <v>2000</v>
      </c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>
        <v>27635.08</v>
      </c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>
        <f t="shared" ref="EE112:EE128" si="5">CF112+CW112+DN112</f>
        <v>27635.08</v>
      </c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>
        <f t="shared" ref="ET112:ET119" si="6">BL112-CF112-CW112-DN112</f>
        <v>-25635.08</v>
      </c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8"/>
    </row>
    <row r="113" spans="1:166" ht="36.75" customHeight="1" x14ac:dyDescent="0.2">
      <c r="A113" s="64" t="s">
        <v>147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5"/>
      <c r="AP113" s="44" t="s">
        <v>148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29">
        <f t="shared" si="5"/>
        <v>0</v>
      </c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1"/>
      <c r="ET113" s="29">
        <f t="shared" si="6"/>
        <v>0</v>
      </c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66"/>
    </row>
    <row r="114" spans="1:166" ht="17.25" customHeight="1" x14ac:dyDescent="0.2">
      <c r="A114" s="53" t="s">
        <v>149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4"/>
      <c r="AP114" s="55"/>
      <c r="AQ114" s="56"/>
      <c r="AR114" s="56"/>
      <c r="AS114" s="56"/>
      <c r="AT114" s="56"/>
      <c r="AU114" s="57"/>
      <c r="AV114" s="58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60"/>
      <c r="BL114" s="61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3"/>
      <c r="CF114" s="61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3"/>
      <c r="CW114" s="61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3"/>
      <c r="DN114" s="61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3"/>
      <c r="EE114" s="32">
        <f t="shared" si="5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>
        <f t="shared" si="6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" customHeight="1" x14ac:dyDescent="0.2">
      <c r="A115" s="64" t="s">
        <v>150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5"/>
      <c r="AP115" s="44" t="s">
        <v>151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13817.54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13817.54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>
        <f t="shared" si="6"/>
        <v>-13817.54</v>
      </c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7.25" customHeight="1" x14ac:dyDescent="0.2">
      <c r="A116" s="53" t="s">
        <v>149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4"/>
      <c r="AP116" s="55"/>
      <c r="AQ116" s="56"/>
      <c r="AR116" s="56"/>
      <c r="AS116" s="56"/>
      <c r="AT116" s="56"/>
      <c r="AU116" s="57"/>
      <c r="AV116" s="58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60"/>
      <c r="BL116" s="61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3"/>
      <c r="CF116" s="61">
        <v>13817.54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3"/>
      <c r="CW116" s="61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3"/>
      <c r="DN116" s="61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3"/>
      <c r="EE116" s="32">
        <f t="shared" si="5"/>
        <v>13817.54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>
        <f t="shared" si="6"/>
        <v>-13817.54</v>
      </c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4" customHeight="1" x14ac:dyDescent="0.2">
      <c r="A117" s="48" t="s">
        <v>152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9"/>
      <c r="AP117" s="37"/>
      <c r="AQ117" s="38"/>
      <c r="AR117" s="38"/>
      <c r="AS117" s="38"/>
      <c r="AT117" s="38"/>
      <c r="AU117" s="39"/>
      <c r="AV117" s="50" t="s">
        <v>153</v>
      </c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2"/>
      <c r="BL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-2502651.38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32">
        <f t="shared" si="5"/>
        <v>-2502651.38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>
        <f t="shared" si="6"/>
        <v>2502651.38</v>
      </c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4" customHeight="1" x14ac:dyDescent="0.2">
      <c r="A118" s="48" t="s">
        <v>154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9"/>
      <c r="AP118" s="37"/>
      <c r="AQ118" s="38"/>
      <c r="AR118" s="38"/>
      <c r="AS118" s="38"/>
      <c r="AT118" s="38"/>
      <c r="AU118" s="39"/>
      <c r="AV118" s="50" t="s">
        <v>155</v>
      </c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>
        <v>2516468.92</v>
      </c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32">
        <f t="shared" si="5"/>
        <v>2516468.92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>
        <f t="shared" si="6"/>
        <v>-2516468.92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31.5" customHeight="1" x14ac:dyDescent="0.2">
      <c r="A119" s="47" t="s">
        <v>156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44" t="s">
        <v>157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6"/>
      <c r="BF119" s="38"/>
      <c r="BG119" s="38"/>
      <c r="BH119" s="38"/>
      <c r="BI119" s="38"/>
      <c r="BJ119" s="38"/>
      <c r="BK119" s="39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5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>
        <f t="shared" si="6"/>
        <v>0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5" customHeight="1" x14ac:dyDescent="0.2">
      <c r="A120" s="35" t="s">
        <v>158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44" t="s">
        <v>159</v>
      </c>
      <c r="AQ120" s="45"/>
      <c r="AR120" s="45"/>
      <c r="AS120" s="45"/>
      <c r="AT120" s="45"/>
      <c r="AU120" s="45"/>
      <c r="AV120" s="22"/>
      <c r="AW120" s="22"/>
      <c r="AX120" s="22"/>
      <c r="AY120" s="22"/>
      <c r="AZ120" s="22"/>
      <c r="BA120" s="22"/>
      <c r="BB120" s="22"/>
      <c r="BC120" s="22"/>
      <c r="BD120" s="22"/>
      <c r="BE120" s="23"/>
      <c r="BF120" s="24"/>
      <c r="BG120" s="24"/>
      <c r="BH120" s="24"/>
      <c r="BI120" s="24"/>
      <c r="BJ120" s="24"/>
      <c r="BK120" s="25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-13817.54</v>
      </c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5"/>
        <v>-13817.54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5" customHeight="1" x14ac:dyDescent="0.2">
      <c r="A121" s="35" t="s">
        <v>160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161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13817.54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29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1"/>
      <c r="EE121" s="32">
        <f t="shared" si="5"/>
        <v>13817.54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31.5" customHeight="1" x14ac:dyDescent="0.2">
      <c r="A122" s="34" t="s">
        <v>162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43"/>
      <c r="AP122" s="44" t="s">
        <v>163</v>
      </c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6"/>
      <c r="BF122" s="38"/>
      <c r="BG122" s="38"/>
      <c r="BH122" s="38"/>
      <c r="BI122" s="38"/>
      <c r="BJ122" s="38"/>
      <c r="BK122" s="39"/>
      <c r="BL122" s="32">
        <v>2000</v>
      </c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>
        <v>27635.08</v>
      </c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5"/>
        <v>27635.08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8.25" customHeight="1" x14ac:dyDescent="0.2">
      <c r="A123" s="34" t="s">
        <v>164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165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>
        <v>2000</v>
      </c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>
        <v>13817.54</v>
      </c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>
        <f t="shared" si="5"/>
        <v>13817.54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6" customHeight="1" x14ac:dyDescent="0.2">
      <c r="A124" s="34" t="s">
        <v>166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6"/>
      <c r="AP124" s="44" t="s">
        <v>167</v>
      </c>
      <c r="AQ124" s="45"/>
      <c r="AR124" s="45"/>
      <c r="AS124" s="45"/>
      <c r="AT124" s="45"/>
      <c r="AU124" s="45"/>
      <c r="AV124" s="22"/>
      <c r="AW124" s="22"/>
      <c r="AX124" s="22"/>
      <c r="AY124" s="22"/>
      <c r="AZ124" s="22"/>
      <c r="BA124" s="22"/>
      <c r="BB124" s="22"/>
      <c r="BC124" s="22"/>
      <c r="BD124" s="22"/>
      <c r="BE124" s="23"/>
      <c r="BF124" s="24"/>
      <c r="BG124" s="24"/>
      <c r="BH124" s="24"/>
      <c r="BI124" s="24"/>
      <c r="BJ124" s="24"/>
      <c r="BK124" s="25"/>
      <c r="BL124" s="32">
        <v>-3335260.5</v>
      </c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>
        <v>-2451578.6</v>
      </c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5"/>
        <v>-2451578.6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6.25" customHeight="1" x14ac:dyDescent="0.2">
      <c r="A125" s="34" t="s">
        <v>168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169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>
        <v>3337260.5</v>
      </c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>
        <v>2465396.14</v>
      </c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29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1"/>
      <c r="EE125" s="32">
        <f t="shared" si="5"/>
        <v>2465396.14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7.75" customHeight="1" x14ac:dyDescent="0.2">
      <c r="A126" s="34" t="s">
        <v>170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43"/>
      <c r="AP126" s="44" t="s">
        <v>171</v>
      </c>
      <c r="AQ126" s="45"/>
      <c r="AR126" s="45"/>
      <c r="AS126" s="45"/>
      <c r="AT126" s="45"/>
      <c r="AU126" s="45"/>
      <c r="AV126" s="22"/>
      <c r="AW126" s="22"/>
      <c r="AX126" s="22"/>
      <c r="AY126" s="22"/>
      <c r="AZ126" s="22"/>
      <c r="BA126" s="22"/>
      <c r="BB126" s="22"/>
      <c r="BC126" s="22"/>
      <c r="BD126" s="22"/>
      <c r="BE126" s="23"/>
      <c r="BF126" s="24"/>
      <c r="BG126" s="24"/>
      <c r="BH126" s="24"/>
      <c r="BI126" s="24"/>
      <c r="BJ126" s="24"/>
      <c r="BK126" s="25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29">
        <v>13817.54</v>
      </c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1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>
        <f t="shared" si="5"/>
        <v>13817.54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" customHeight="1" x14ac:dyDescent="0.2">
      <c r="A127" s="34" t="s">
        <v>172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  <c r="AP127" s="37" t="s">
        <v>173</v>
      </c>
      <c r="AQ127" s="38"/>
      <c r="AR127" s="38"/>
      <c r="AS127" s="38"/>
      <c r="AT127" s="38"/>
      <c r="AU127" s="39"/>
      <c r="AV127" s="40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2"/>
      <c r="BL127" s="29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1"/>
      <c r="CF127" s="29">
        <v>13817.54</v>
      </c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1"/>
      <c r="CW127" s="29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1"/>
      <c r="DN127" s="29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1"/>
      <c r="EE127" s="32">
        <f t="shared" si="5"/>
        <v>13817.54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5.5" customHeight="1" x14ac:dyDescent="0.2">
      <c r="A128" s="18" t="s">
        <v>174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20"/>
      <c r="AP128" s="21" t="s">
        <v>175</v>
      </c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3"/>
      <c r="BF128" s="24"/>
      <c r="BG128" s="24"/>
      <c r="BH128" s="24"/>
      <c r="BI128" s="24"/>
      <c r="BJ128" s="24"/>
      <c r="BK128" s="25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26">
        <v>13817.54</v>
      </c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8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>
        <f t="shared" si="5"/>
        <v>13817.54</v>
      </c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7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 t="s">
        <v>176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"/>
      <c r="AG131" s="1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 t="s">
        <v>177</v>
      </c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5" t="s">
        <v>178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"/>
      <c r="AG132" s="1"/>
      <c r="AH132" s="15" t="s">
        <v>179</v>
      </c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180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"/>
      <c r="DR132" s="1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 t="s">
        <v>181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"/>
      <c r="AG133" s="1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5" t="s">
        <v>178</v>
      </c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7"/>
      <c r="DR133" s="7"/>
      <c r="DS133" s="15" t="s">
        <v>179</v>
      </c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5" t="s">
        <v>178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7"/>
      <c r="AG134" s="7"/>
      <c r="AH134" s="15" t="s">
        <v>179</v>
      </c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7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2" t="s">
        <v>182</v>
      </c>
      <c r="B136" s="12"/>
      <c r="C136" s="13"/>
      <c r="D136" s="13"/>
      <c r="E136" s="13"/>
      <c r="F136" s="1" t="s">
        <v>182</v>
      </c>
      <c r="G136" s="1"/>
      <c r="H136" s="1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2">
        <v>200</v>
      </c>
      <c r="Z136" s="12"/>
      <c r="AA136" s="12"/>
      <c r="AB136" s="12"/>
      <c r="AC136" s="12"/>
      <c r="AD136" s="11"/>
      <c r="AE136" s="11"/>
      <c r="AF136" s="1"/>
      <c r="AG136" s="1" t="s">
        <v>183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1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1"/>
      <c r="CY137" s="1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1"/>
      <c r="DW137" s="1"/>
      <c r="DX137" s="2"/>
      <c r="DY137" s="2"/>
      <c r="DZ137" s="5"/>
      <c r="EA137" s="5"/>
      <c r="EB137" s="5"/>
      <c r="EC137" s="1"/>
      <c r="ED137" s="1"/>
      <c r="EE137" s="1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2"/>
      <c r="EW137" s="2"/>
      <c r="EX137" s="2"/>
      <c r="EY137" s="2"/>
      <c r="EZ137" s="2"/>
      <c r="FA137" s="8"/>
      <c r="FB137" s="8"/>
      <c r="FC137" s="1"/>
      <c r="FD137" s="1"/>
      <c r="FE137" s="1"/>
      <c r="FF137" s="1"/>
      <c r="FG137" s="1"/>
      <c r="FH137" s="1"/>
      <c r="FI137" s="1"/>
      <c r="FJ137" s="1"/>
    </row>
    <row r="138" spans="1:166" ht="9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1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10"/>
      <c r="CY138" s="10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</sheetData>
  <mergeCells count="954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9:AO110"/>
    <mergeCell ref="AP109:AU110"/>
    <mergeCell ref="AV109:BK110"/>
    <mergeCell ref="BL109:CE110"/>
    <mergeCell ref="A108:FJ108"/>
    <mergeCell ref="DX100:EJ100"/>
    <mergeCell ref="DK100:DW100"/>
    <mergeCell ref="A100:AJ100"/>
    <mergeCell ref="AK100:AP100"/>
    <mergeCell ref="AQ100:BB100"/>
    <mergeCell ref="BC100:BT100"/>
    <mergeCell ref="CF109:ES109"/>
    <mergeCell ref="ET109:FJ110"/>
    <mergeCell ref="CF110:CV110"/>
    <mergeCell ref="CW110:DM110"/>
    <mergeCell ref="DN110:ED110"/>
    <mergeCell ref="EE110:ES110"/>
    <mergeCell ref="EK100:EW100"/>
    <mergeCell ref="EX100:FJ100"/>
    <mergeCell ref="BU100:CG100"/>
    <mergeCell ref="CH100:CW100"/>
    <mergeCell ref="CX100:DJ100"/>
    <mergeCell ref="ET111:FJ111"/>
    <mergeCell ref="A112:AO112"/>
    <mergeCell ref="AP112:AU112"/>
    <mergeCell ref="AV112:BK112"/>
    <mergeCell ref="BL112:CE112"/>
    <mergeCell ref="CF112:CV112"/>
    <mergeCell ref="CW112:DM112"/>
    <mergeCell ref="DN112:ED112"/>
    <mergeCell ref="EE112:ES112"/>
    <mergeCell ref="ET112:FJ112"/>
    <mergeCell ref="CF111:CV111"/>
    <mergeCell ref="CW111:DM111"/>
    <mergeCell ref="DN111:ED111"/>
    <mergeCell ref="EE111:ES111"/>
    <mergeCell ref="A111:AO111"/>
    <mergeCell ref="AP111:AU111"/>
    <mergeCell ref="AV111:BK111"/>
    <mergeCell ref="BL111:CE111"/>
    <mergeCell ref="EE113:ES113"/>
    <mergeCell ref="ET113:FJ113"/>
    <mergeCell ref="ET114:FJ114"/>
    <mergeCell ref="CF114:CV114"/>
    <mergeCell ref="CW114:DM114"/>
    <mergeCell ref="DN114:ED114"/>
    <mergeCell ref="EE114:ES114"/>
    <mergeCell ref="A113:AO113"/>
    <mergeCell ref="AP113:AU113"/>
    <mergeCell ref="AV113:BK113"/>
    <mergeCell ref="BL113:CE113"/>
    <mergeCell ref="CF113:CV113"/>
    <mergeCell ref="CW113:DM113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DN113:ED113"/>
    <mergeCell ref="CW115:DM115"/>
    <mergeCell ref="DN115:ED115"/>
    <mergeCell ref="EE115:ES115"/>
    <mergeCell ref="ET115:FJ115"/>
    <mergeCell ref="ET116:FJ116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7:AO117"/>
    <mergeCell ref="AP117:AU117"/>
    <mergeCell ref="AV117:BK117"/>
    <mergeCell ref="BL117:CE117"/>
    <mergeCell ref="CF115:CV115"/>
    <mergeCell ref="ET117:FJ117"/>
    <mergeCell ref="CF117:CV117"/>
    <mergeCell ref="CW117:DM117"/>
    <mergeCell ref="DN117:ED117"/>
    <mergeCell ref="EE117:ES117"/>
    <mergeCell ref="A118:AO118"/>
    <mergeCell ref="AP118:AU118"/>
    <mergeCell ref="AV118:BK118"/>
    <mergeCell ref="BL118:CE118"/>
    <mergeCell ref="ET118:FJ118"/>
    <mergeCell ref="CF118:CV118"/>
    <mergeCell ref="CW118:DM118"/>
    <mergeCell ref="DN118:ED118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A120:AO120"/>
    <mergeCell ref="AP120:AU120"/>
    <mergeCell ref="AV120:BK120"/>
    <mergeCell ref="BL120:CE120"/>
    <mergeCell ref="CF120:CV120"/>
    <mergeCell ref="CW120:DM120"/>
    <mergeCell ref="DN120:ED120"/>
    <mergeCell ref="EE120:ES120"/>
    <mergeCell ref="ET120:FJ120"/>
    <mergeCell ref="ET121:FJ121"/>
    <mergeCell ref="A121:AO121"/>
    <mergeCell ref="AP121:AU121"/>
    <mergeCell ref="AV121:BK121"/>
    <mergeCell ref="BL121:CE121"/>
    <mergeCell ref="CF121:CV121"/>
    <mergeCell ref="CW121:DM121"/>
    <mergeCell ref="DN121:ED121"/>
    <mergeCell ref="EE121:ES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ET122:FJ122"/>
    <mergeCell ref="CF123:CV123"/>
    <mergeCell ref="CW123:DM123"/>
    <mergeCell ref="DN123:ED123"/>
    <mergeCell ref="EE123:ES123"/>
    <mergeCell ref="A123:AO123"/>
    <mergeCell ref="AP123:AU123"/>
    <mergeCell ref="AV123:BK123"/>
    <mergeCell ref="BL123:CE123"/>
    <mergeCell ref="ET123:FJ123"/>
    <mergeCell ref="DN124:ED124"/>
    <mergeCell ref="EE124:ES124"/>
    <mergeCell ref="ET124:FJ124"/>
    <mergeCell ref="CF125:CV125"/>
    <mergeCell ref="CW125:DM125"/>
    <mergeCell ref="DN125:ED125"/>
    <mergeCell ref="EE125:ES125"/>
    <mergeCell ref="A124:AO124"/>
    <mergeCell ref="AP124:AU124"/>
    <mergeCell ref="AV124:BK124"/>
    <mergeCell ref="BL124:CE124"/>
    <mergeCell ref="CF124:CV124"/>
    <mergeCell ref="CW124:DM124"/>
    <mergeCell ref="ET126:FJ126"/>
    <mergeCell ref="A127:AO127"/>
    <mergeCell ref="AP127:AU127"/>
    <mergeCell ref="AV127:BK127"/>
    <mergeCell ref="BL127:CE127"/>
    <mergeCell ref="ET127:FJ127"/>
    <mergeCell ref="CF127:CV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CW127:DM127"/>
    <mergeCell ref="DN127:ED127"/>
    <mergeCell ref="EE127:ES127"/>
    <mergeCell ref="CW128:DM128"/>
    <mergeCell ref="DN128:ED128"/>
    <mergeCell ref="EE128:ES128"/>
    <mergeCell ref="CW126:DM126"/>
    <mergeCell ref="DN126:ED126"/>
    <mergeCell ref="EE126:ES126"/>
    <mergeCell ref="N131:AE131"/>
    <mergeCell ref="AH131:BH131"/>
    <mergeCell ref="N132:AE132"/>
    <mergeCell ref="AH132:BH132"/>
    <mergeCell ref="R133:AE133"/>
    <mergeCell ref="AH133:BH133"/>
    <mergeCell ref="ET128:FJ128"/>
    <mergeCell ref="A128:AO128"/>
    <mergeCell ref="AP128:AU128"/>
    <mergeCell ref="AV128:BK128"/>
    <mergeCell ref="BL128:CE128"/>
    <mergeCell ref="CF128:CV128"/>
    <mergeCell ref="AD136:AE136"/>
    <mergeCell ref="A136:B136"/>
    <mergeCell ref="C136:E136"/>
    <mergeCell ref="I136:X136"/>
    <mergeCell ref="Y136:AC136"/>
    <mergeCell ref="DC133:DP133"/>
    <mergeCell ref="DS133:ES133"/>
    <mergeCell ref="DC132:DP132"/>
    <mergeCell ref="DS132:ES132"/>
    <mergeCell ref="R134:AE134"/>
    <mergeCell ref="AH134:BH13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Фавзия Хазинуровна Юсупова</dc:creator>
  <dc:description>POI HSSF rep:2.45.0.191</dc:description>
  <cp:lastModifiedBy>Admin</cp:lastModifiedBy>
  <dcterms:created xsi:type="dcterms:W3CDTF">2018-11-12T11:21:10Z</dcterms:created>
  <dcterms:modified xsi:type="dcterms:W3CDTF">2018-11-13T08:46:46Z</dcterms:modified>
</cp:coreProperties>
</file>